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93D8F909-EA2D-4160-922A-862A437EC6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58" i="1" l="1"/>
  <c r="B63" i="1" s="1"/>
  <c r="B61" i="1"/>
  <c r="B56" i="1"/>
  <c r="C13" i="1"/>
  <c r="B15" i="1" l="1"/>
</calcChain>
</file>

<file path=xl/sharedStrings.xml><?xml version="1.0" encoding="utf-8"?>
<sst xmlns="http://schemas.openxmlformats.org/spreadsheetml/2006/main" count="65" uniqueCount="58">
  <si>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</si>
  <si>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</si>
  <si>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</si>
  <si>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</si>
  <si>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</si>
  <si>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</si>
  <si>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</si>
  <si>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</si>
  <si>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U SZ - 07F</t>
  </si>
  <si>
    <t>09.12.2023.</t>
  </si>
  <si>
    <t>11.12.2023.</t>
  </si>
  <si>
    <t>IZVOD  BR. 274</t>
  </si>
  <si>
    <t>MINISTARSTVO UNUTRAŠNJIH POSLOVA BEOGRAD</t>
  </si>
  <si>
    <t>UNIKREDIT BANK SRBIJA - Uplata na ugašen račun</t>
  </si>
  <si>
    <t>OSTALI MATERIJAL U SZ - 07E</t>
  </si>
  <si>
    <t>FARMAMEDIK</t>
  </si>
  <si>
    <t>IBREA DOO</t>
  </si>
  <si>
    <t>VERA HOME CENTAR D.O.O.</t>
  </si>
  <si>
    <t>PREMIUM SURGICAL COMPANY DOO BEOGRAD</t>
  </si>
  <si>
    <t>BIOGNOST S DOO BEOGRAD</t>
  </si>
  <si>
    <t>POLIPRODUKT ZTR LESKOVAC</t>
  </si>
  <si>
    <t>ENGEL DOO NOVI SAD</t>
  </si>
  <si>
    <t>DEMOS DOO BATAJNICA-BEOGRAD</t>
  </si>
  <si>
    <t>TPS TECHNOMED DOO BEOGRAD</t>
  </si>
  <si>
    <t>METRECO DOO NIŠ</t>
  </si>
  <si>
    <t>NATALY DROGERIJA TR NIŠ</t>
  </si>
  <si>
    <t>MABO DOO LESKOVAC</t>
  </si>
  <si>
    <t>AMICUS SRB. DOO BEOGRAD</t>
  </si>
  <si>
    <t>GALEN FOKUS DOO BEOGRAD</t>
  </si>
  <si>
    <t>NOVA-GROSIS DOO NIŠ</t>
  </si>
  <si>
    <t>MEDICA-PROJEKT DOO BEOGRAD</t>
  </si>
  <si>
    <t>ELEKTROGRADNJA PETKOVIĆ</t>
  </si>
  <si>
    <t>VITAN GAS DOO NOVI SAD</t>
  </si>
  <si>
    <t>LE MEDIK PERICA MILIĆ PR SERVIS</t>
  </si>
  <si>
    <t>PRESTIGE PLUS DOO KRAGUJEVAC</t>
  </si>
  <si>
    <t>GRANIT-INŽENJERING DOO LESKOVAC</t>
  </si>
  <si>
    <t>PROFESIONAL MEDIC DOO</t>
  </si>
  <si>
    <t>EHOMED NIŠ</t>
  </si>
  <si>
    <t>PWW.-LESKOVAC DOO LESKOVAC</t>
  </si>
  <si>
    <t>JKP VODOVOD LESKOVAC</t>
  </si>
  <si>
    <t>NEW BANCOM DOO LESKOVAC</t>
  </si>
  <si>
    <t>TELEKOM SRBIJA AD BEOGRAD</t>
  </si>
  <si>
    <t>ELECTRO MEDICA</t>
  </si>
  <si>
    <t>BELKOM LIFTOVI DOO NIŠ</t>
  </si>
  <si>
    <t>ZAVOD ZA JAVNO ZDRAVLJE LESKOVAC</t>
  </si>
  <si>
    <t>ECO CERTLAB DOO NIŠ</t>
  </si>
  <si>
    <t>RAAVEX-GROUP DOO NIŠ</t>
  </si>
  <si>
    <t>MIPHEM D.O.O.</t>
  </si>
  <si>
    <t>TAURUNUM MED ACTIVE  SZR</t>
  </si>
  <si>
    <t>OSTALI TROŠKOVI U SZ - 07F IZVOR 17</t>
  </si>
  <si>
    <t>AMSS AGENCIJA DOO BEOGRAD</t>
  </si>
  <si>
    <t>OTPREMNINE 07T</t>
  </si>
  <si>
    <t>JUBILARNE NAGRADE 07J</t>
  </si>
  <si>
    <t>SOLIDARNA POMOĆ 07K</t>
  </si>
  <si>
    <t>JUBILARNE NAGRADE 11-2023</t>
  </si>
  <si>
    <t>OTPREMNINE ZA ODLAZAK U PENZIJU 11-2023</t>
  </si>
  <si>
    <t>SOLIDARNA POMOĆ 11-2023</t>
  </si>
  <si>
    <t>RFZO LESKOVAC - POVRAĆAJ VIŠE PRENETIH SREDSTAVA ZA OTPREMNINE 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</si>
</sst>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topLeftCell="A37" workbookViewId="0">
      <selection activeCell="E51" sqref="E5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10</v>
      </c>
    </row>
    <row r="6" spans="1:5" x14ac:dyDescent="0.25">
      <c r="A6" s="1" t="s">
        <v>11</v>
      </c>
    </row>
    <row r="7" spans="1:5" x14ac:dyDescent="0.25">
      <c r="A7" s="4" t="s">
        <v>1</v>
      </c>
      <c r="B7" s="4" t="s">
        <v>10</v>
      </c>
      <c r="C7" s="6">
        <v>6278099.04</v>
      </c>
    </row>
    <row r="8" spans="1:5" x14ac:dyDescent="0.25">
      <c r="A8" s="4" t="s">
        <v>2</v>
      </c>
      <c r="B8" s="4" t="s">
        <v>9</v>
      </c>
      <c r="C8" s="6">
        <v>17877312.68</v>
      </c>
    </row>
    <row r="9" spans="1:5" x14ac:dyDescent="0.25">
      <c r="A9" s="4" t="s">
        <v>5</v>
      </c>
      <c r="B9" s="4" t="s">
        <v>10</v>
      </c>
      <c r="C9" s="6">
        <v>17065</v>
      </c>
    </row>
    <row r="10" spans="1:5" x14ac:dyDescent="0.25">
      <c r="A10" s="4" t="s">
        <v>12</v>
      </c>
      <c r="B10" s="4" t="s">
        <v>10</v>
      </c>
      <c r="C10" s="6">
        <v>99822.8</v>
      </c>
    </row>
    <row r="11" spans="1:5" x14ac:dyDescent="0.25">
      <c r="A11" s="4" t="s">
        <v>13</v>
      </c>
      <c r="B11" s="4" t="s">
        <v>10</v>
      </c>
      <c r="C11" s="6">
        <v>25400</v>
      </c>
    </row>
    <row r="12" spans="1:5" x14ac:dyDescent="0.25">
      <c r="A12" s="4" t="s">
        <v>7</v>
      </c>
      <c r="B12" s="4" t="s">
        <v>10</v>
      </c>
      <c r="C12" s="6">
        <v>11741501.439999999</v>
      </c>
    </row>
    <row r="13" spans="1:5" x14ac:dyDescent="0.25">
      <c r="B13" s="4" t="s">
        <v>10</v>
      </c>
      <c r="C13" s="5">
        <f>C8+C9+C10+C11-C12</f>
        <v>6278099.040000001</v>
      </c>
      <c r="E13" s="9"/>
    </row>
    <row r="14" spans="1:5" x14ac:dyDescent="0.25">
      <c r="B14" s="9"/>
      <c r="C14" s="5"/>
    </row>
    <row r="15" spans="1:5" x14ac:dyDescent="0.25">
      <c r="A15" s="10" t="s">
        <v>6</v>
      </c>
      <c r="B15" s="8" t="str">
        <f>A4</f>
        <v>11.12.2023.</v>
      </c>
      <c r="C15" s="7"/>
    </row>
    <row r="16" spans="1:5" x14ac:dyDescent="0.25">
      <c r="A16" s="10"/>
      <c r="B16" s="8"/>
      <c r="C16" s="7"/>
    </row>
    <row r="17" spans="1:3" s="1" customFormat="1" x14ac:dyDescent="0.25">
      <c r="A17" s="12" t="s">
        <v>14</v>
      </c>
      <c r="B17" s="13">
        <v>1674362.4000000001</v>
      </c>
      <c r="C17" s="11"/>
    </row>
    <row r="18" spans="1:3" x14ac:dyDescent="0.25">
      <c r="A18" s="16" t="s">
        <v>15</v>
      </c>
      <c r="B18" s="17">
        <v>36708</v>
      </c>
    </row>
    <row r="19" spans="1:3" x14ac:dyDescent="0.25">
      <c r="A19" s="16" t="s">
        <v>16</v>
      </c>
      <c r="B19" s="17">
        <v>147194.85999999999</v>
      </c>
    </row>
    <row r="20" spans="1:3" x14ac:dyDescent="0.25">
      <c r="A20" s="16" t="s">
        <v>17</v>
      </c>
      <c r="B20" s="17">
        <v>50674.99</v>
      </c>
    </row>
    <row r="21" spans="1:3" x14ac:dyDescent="0.25">
      <c r="A21" s="16" t="s">
        <v>18</v>
      </c>
      <c r="B21" s="17">
        <v>30300</v>
      </c>
    </row>
    <row r="22" spans="1:3" x14ac:dyDescent="0.25">
      <c r="A22" s="16" t="s">
        <v>19</v>
      </c>
      <c r="B22" s="17">
        <v>7560</v>
      </c>
    </row>
    <row r="23" spans="1:3" x14ac:dyDescent="0.25">
      <c r="A23" s="16" t="s">
        <v>20</v>
      </c>
      <c r="B23" s="17">
        <v>137189.75</v>
      </c>
    </row>
    <row r="24" spans="1:3" x14ac:dyDescent="0.25">
      <c r="A24" s="16" t="s">
        <v>21</v>
      </c>
      <c r="B24" s="17">
        <v>25008</v>
      </c>
    </row>
    <row r="25" spans="1:3" x14ac:dyDescent="0.25">
      <c r="A25" s="16" t="s">
        <v>22</v>
      </c>
      <c r="B25" s="17">
        <v>25000</v>
      </c>
    </row>
    <row r="26" spans="1:3" x14ac:dyDescent="0.25">
      <c r="A26" s="16" t="s">
        <v>23</v>
      </c>
      <c r="B26" s="17">
        <v>28640</v>
      </c>
    </row>
    <row r="27" spans="1:3" x14ac:dyDescent="0.25">
      <c r="A27" s="16" t="s">
        <v>24</v>
      </c>
      <c r="B27" s="17">
        <v>40824</v>
      </c>
    </row>
    <row r="28" spans="1:3" x14ac:dyDescent="0.25">
      <c r="A28" s="16" t="s">
        <v>25</v>
      </c>
      <c r="B28" s="17">
        <v>866322</v>
      </c>
    </row>
    <row r="29" spans="1:3" x14ac:dyDescent="0.25">
      <c r="A29" s="16" t="s">
        <v>26</v>
      </c>
      <c r="B29" s="17">
        <v>96232.8</v>
      </c>
    </row>
    <row r="30" spans="1:3" x14ac:dyDescent="0.25">
      <c r="A30" s="16" t="s">
        <v>27</v>
      </c>
      <c r="B30" s="17">
        <v>12728</v>
      </c>
    </row>
    <row r="31" spans="1:3" x14ac:dyDescent="0.25">
      <c r="A31" s="16" t="s">
        <v>28</v>
      </c>
      <c r="B31" s="17">
        <v>152880</v>
      </c>
    </row>
    <row r="32" spans="1:3" x14ac:dyDescent="0.25">
      <c r="A32" s="14" t="s">
        <v>29</v>
      </c>
      <c r="B32" s="15">
        <v>17100</v>
      </c>
    </row>
    <row r="33" spans="1:3" s="1" customFormat="1" x14ac:dyDescent="0.25">
      <c r="A33" s="12" t="s">
        <v>8</v>
      </c>
      <c r="B33" s="13">
        <v>4934356.4799999995</v>
      </c>
      <c r="C33" s="11"/>
    </row>
    <row r="34" spans="1:3" x14ac:dyDescent="0.25">
      <c r="A34" s="16" t="s">
        <v>30</v>
      </c>
      <c r="B34" s="17">
        <v>188364</v>
      </c>
    </row>
    <row r="35" spans="1:3" x14ac:dyDescent="0.25">
      <c r="A35" s="16" t="s">
        <v>31</v>
      </c>
      <c r="B35" s="17">
        <v>85368</v>
      </c>
    </row>
    <row r="36" spans="1:3" x14ac:dyDescent="0.25">
      <c r="A36" s="16" t="s">
        <v>32</v>
      </c>
      <c r="B36" s="17">
        <v>54120</v>
      </c>
    </row>
    <row r="37" spans="1:3" x14ac:dyDescent="0.25">
      <c r="A37" s="16" t="s">
        <v>33</v>
      </c>
      <c r="B37" s="17">
        <v>137609.76</v>
      </c>
    </row>
    <row r="38" spans="1:3" x14ac:dyDescent="0.25">
      <c r="A38" s="16" t="s">
        <v>34</v>
      </c>
      <c r="B38" s="17">
        <v>24909</v>
      </c>
    </row>
    <row r="39" spans="1:3" x14ac:dyDescent="0.25">
      <c r="A39" s="16" t="s">
        <v>35</v>
      </c>
      <c r="B39" s="17">
        <v>65310</v>
      </c>
    </row>
    <row r="40" spans="1:3" x14ac:dyDescent="0.25">
      <c r="A40" s="16" t="s">
        <v>36</v>
      </c>
      <c r="B40" s="17">
        <v>539481.59999999998</v>
      </c>
    </row>
    <row r="41" spans="1:3" x14ac:dyDescent="0.25">
      <c r="A41" s="16" t="s">
        <v>37</v>
      </c>
      <c r="B41" s="17">
        <v>80656.100000000006</v>
      </c>
    </row>
    <row r="42" spans="1:3" x14ac:dyDescent="0.25">
      <c r="A42" s="16" t="s">
        <v>38</v>
      </c>
      <c r="B42" s="17">
        <v>483986.69</v>
      </c>
    </row>
    <row r="43" spans="1:3" x14ac:dyDescent="0.25">
      <c r="A43" s="16" t="s">
        <v>39</v>
      </c>
      <c r="B43" s="17">
        <v>1053067</v>
      </c>
    </row>
    <row r="44" spans="1:3" x14ac:dyDescent="0.25">
      <c r="A44" s="16" t="s">
        <v>40</v>
      </c>
      <c r="B44" s="17">
        <v>17700</v>
      </c>
    </row>
    <row r="45" spans="1:3" x14ac:dyDescent="0.25">
      <c r="A45" s="16" t="s">
        <v>41</v>
      </c>
      <c r="B45" s="17">
        <v>298423.24</v>
      </c>
    </row>
    <row r="46" spans="1:3" x14ac:dyDescent="0.25">
      <c r="A46" s="16" t="s">
        <v>28</v>
      </c>
      <c r="B46" s="17">
        <v>63983.76</v>
      </c>
    </row>
    <row r="47" spans="1:3" x14ac:dyDescent="0.25">
      <c r="A47" s="16" t="s">
        <v>42</v>
      </c>
      <c r="B47" s="17">
        <v>224294.64</v>
      </c>
    </row>
    <row r="48" spans="1:3" x14ac:dyDescent="0.25">
      <c r="A48" s="16" t="s">
        <v>43</v>
      </c>
      <c r="B48" s="17">
        <v>148890</v>
      </c>
    </row>
    <row r="49" spans="1:3" x14ac:dyDescent="0.25">
      <c r="A49" s="16" t="s">
        <v>44</v>
      </c>
      <c r="B49" s="17">
        <v>394308</v>
      </c>
    </row>
    <row r="50" spans="1:3" x14ac:dyDescent="0.25">
      <c r="A50" s="16" t="s">
        <v>45</v>
      </c>
      <c r="B50" s="17">
        <v>12680</v>
      </c>
    </row>
    <row r="51" spans="1:3" x14ac:dyDescent="0.25">
      <c r="A51" s="16" t="s">
        <v>46</v>
      </c>
      <c r="B51" s="17">
        <v>23242.63</v>
      </c>
    </row>
    <row r="52" spans="1:3" x14ac:dyDescent="0.25">
      <c r="A52" s="16" t="s">
        <v>47</v>
      </c>
      <c r="B52" s="17">
        <v>25400</v>
      </c>
    </row>
    <row r="53" spans="1:3" x14ac:dyDescent="0.25">
      <c r="A53" s="14" t="s">
        <v>48</v>
      </c>
      <c r="B53" s="15">
        <v>1012562.06</v>
      </c>
    </row>
    <row r="54" spans="1:3" s="1" customFormat="1" x14ac:dyDescent="0.25">
      <c r="A54" s="12" t="s">
        <v>49</v>
      </c>
      <c r="B54" s="13">
        <v>28200</v>
      </c>
      <c r="C54" s="11"/>
    </row>
    <row r="55" spans="1:3" x14ac:dyDescent="0.25">
      <c r="A55" s="14" t="s">
        <v>50</v>
      </c>
      <c r="B55" s="15">
        <v>28200</v>
      </c>
    </row>
    <row r="56" spans="1:3" s="1" customFormat="1" x14ac:dyDescent="0.25">
      <c r="A56" s="12" t="s">
        <v>52</v>
      </c>
      <c r="B56" s="13">
        <f>B57</f>
        <v>2534683.33</v>
      </c>
      <c r="C56" s="11"/>
    </row>
    <row r="57" spans="1:3" x14ac:dyDescent="0.25">
      <c r="A57" s="14" t="s">
        <v>54</v>
      </c>
      <c r="B57" s="15">
        <v>2534683.33</v>
      </c>
    </row>
    <row r="58" spans="1:3" s="1" customFormat="1" x14ac:dyDescent="0.25">
      <c r="A58" s="12" t="s">
        <v>51</v>
      </c>
      <c r="B58" s="13">
        <f>B59+B60</f>
        <v>2229635.23</v>
      </c>
      <c r="C58" s="11"/>
    </row>
    <row r="59" spans="1:3" x14ac:dyDescent="0.25">
      <c r="A59" s="16" t="s">
        <v>57</v>
      </c>
      <c r="B59" s="17">
        <v>103726</v>
      </c>
    </row>
    <row r="60" spans="1:3" x14ac:dyDescent="0.25">
      <c r="A60" s="14" t="s">
        <v>55</v>
      </c>
      <c r="B60" s="15">
        <v>2125909.23</v>
      </c>
    </row>
    <row r="61" spans="1:3" s="1" customFormat="1" x14ac:dyDescent="0.25">
      <c r="A61" s="12" t="s">
        <v>53</v>
      </c>
      <c r="B61" s="13">
        <f>B62</f>
        <v>340264</v>
      </c>
      <c r="C61" s="11"/>
    </row>
    <row r="62" spans="1:3" x14ac:dyDescent="0.25">
      <c r="A62" s="14" t="s">
        <v>56</v>
      </c>
      <c r="B62" s="15">
        <v>340264</v>
      </c>
    </row>
    <row r="63" spans="1:3" x14ac:dyDescent="0.25">
      <c r="B63" s="8">
        <f>B61+B58+B56+B54+B33+B17</f>
        <v>11741501.439999999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2023-12-12T07:27:27Z</dcterms:modified>
</cp:coreProperties>
</file>